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příjmy" sheetId="1" r:id="rId1"/>
    <sheet name="výdaje" sheetId="2" r:id="rId2"/>
    <sheet name="Hlavička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<sst xmlns="http://schemas.openxmlformats.org/spreadsheetml/2006/main" count="418" uniqueCount="205">
  <si>
    <t>VÝDAJE</t>
  </si>
  <si>
    <t>PŘÍJMY</t>
  </si>
  <si>
    <t>0000</t>
  </si>
  <si>
    <t>1111</t>
  </si>
  <si>
    <t>1112</t>
  </si>
  <si>
    <t>1121</t>
  </si>
  <si>
    <t>daň z příjmu práv osob</t>
  </si>
  <si>
    <t>1211</t>
  </si>
  <si>
    <t>DPH</t>
  </si>
  <si>
    <t>1511</t>
  </si>
  <si>
    <t>4112</t>
  </si>
  <si>
    <t>2131</t>
  </si>
  <si>
    <t>1031</t>
  </si>
  <si>
    <t>2111</t>
  </si>
  <si>
    <t>6171</t>
  </si>
  <si>
    <t>2132</t>
  </si>
  <si>
    <t>2221</t>
  </si>
  <si>
    <t>2321</t>
  </si>
  <si>
    <t>3111</t>
  </si>
  <si>
    <t>6310</t>
  </si>
  <si>
    <t>2141</t>
  </si>
  <si>
    <t>CELKEM</t>
  </si>
  <si>
    <t>2212</t>
  </si>
  <si>
    <t>5137</t>
  </si>
  <si>
    <t>5139</t>
  </si>
  <si>
    <t>5171</t>
  </si>
  <si>
    <t>5193</t>
  </si>
  <si>
    <t>2310</t>
  </si>
  <si>
    <t>5021</t>
  </si>
  <si>
    <t>5154</t>
  </si>
  <si>
    <t>5169</t>
  </si>
  <si>
    <t>5321</t>
  </si>
  <si>
    <t>3141</t>
  </si>
  <si>
    <t>3314</t>
  </si>
  <si>
    <t>5136</t>
  </si>
  <si>
    <t>3319</t>
  </si>
  <si>
    <t>5155</t>
  </si>
  <si>
    <t>5175</t>
  </si>
  <si>
    <t>3399</t>
  </si>
  <si>
    <t>5194</t>
  </si>
  <si>
    <t>3631</t>
  </si>
  <si>
    <t>3722</t>
  </si>
  <si>
    <t>3745</t>
  </si>
  <si>
    <t>5156</t>
  </si>
  <si>
    <t>6112</t>
  </si>
  <si>
    <t>5023</t>
  </si>
  <si>
    <t>5512</t>
  </si>
  <si>
    <t>5173</t>
  </si>
  <si>
    <t>odměny členům zast</t>
  </si>
  <si>
    <t>5031</t>
  </si>
  <si>
    <t>5032</t>
  </si>
  <si>
    <t>5038</t>
  </si>
  <si>
    <t>5161</t>
  </si>
  <si>
    <t>5162</t>
  </si>
  <si>
    <t>5163</t>
  </si>
  <si>
    <t>5329</t>
  </si>
  <si>
    <t>5361</t>
  </si>
  <si>
    <t>5362</t>
  </si>
  <si>
    <t>5492</t>
  </si>
  <si>
    <t>celkem</t>
  </si>
  <si>
    <t>Kapitola</t>
  </si>
  <si>
    <t>Paragraf</t>
  </si>
  <si>
    <t>Položka</t>
  </si>
  <si>
    <t>Správní poplatky</t>
  </si>
  <si>
    <t>Daň z nemovitostí</t>
  </si>
  <si>
    <t>Daň z příj. fyz. os. záv.čin.</t>
  </si>
  <si>
    <t>Daň z příj. fyz. os z sam.výd. činnosti</t>
  </si>
  <si>
    <t>1334</t>
  </si>
  <si>
    <t>Za odnětí zem. půdy</t>
  </si>
  <si>
    <t>1341</t>
  </si>
  <si>
    <t>Poplatek ze psů</t>
  </si>
  <si>
    <t>1343</t>
  </si>
  <si>
    <t>Poplatek za  užívání veř. prostr. (reklama)</t>
  </si>
  <si>
    <t>1344</t>
  </si>
  <si>
    <t>Poplatek ze vstupného</t>
  </si>
  <si>
    <t>1349</t>
  </si>
  <si>
    <t>Příjmy z úroků</t>
  </si>
  <si>
    <t>2139</t>
  </si>
  <si>
    <t>Příjmy z pronájmu majetku</t>
  </si>
  <si>
    <t>3612</t>
  </si>
  <si>
    <t>Bytové hospodářství</t>
  </si>
  <si>
    <t>3632</t>
  </si>
  <si>
    <t>Poplatky za provozování hřbitova</t>
  </si>
  <si>
    <t>Příjmy z prodeje neinvestičního majetku</t>
  </si>
  <si>
    <t>3121</t>
  </si>
  <si>
    <t>Investiční dary přijaté</t>
  </si>
  <si>
    <t>Správa</t>
  </si>
  <si>
    <t>3392</t>
  </si>
  <si>
    <t>Klubová zařízení</t>
  </si>
  <si>
    <t>Ostatní poplatky a daně (VHP)</t>
  </si>
  <si>
    <t>Vodohospodářská zařízení - pitná voda</t>
  </si>
  <si>
    <t>Odstraňování komunálního odpadu</t>
  </si>
  <si>
    <t>Pitná voda</t>
  </si>
  <si>
    <t>Vodní hospodářství</t>
  </si>
  <si>
    <t>Opravy a udržování</t>
  </si>
  <si>
    <t>Nákup materiálu</t>
  </si>
  <si>
    <t>Elektrická energie</t>
  </si>
  <si>
    <t>5166</t>
  </si>
  <si>
    <t>Služby nevýrobní povahy</t>
  </si>
  <si>
    <t>Pojistné - sociální zabezpečení</t>
  </si>
  <si>
    <t>Čištění vod</t>
  </si>
  <si>
    <t>Odvoz komunálního odpadu</t>
  </si>
  <si>
    <t>Doprava</t>
  </si>
  <si>
    <t>Silnice</t>
  </si>
  <si>
    <t>Veřejná silniční doprava</t>
  </si>
  <si>
    <t>Příspěvek na dopravní obslužnost</t>
  </si>
  <si>
    <t>Ostatní služby (rozbory)</t>
  </si>
  <si>
    <t>Školství</t>
  </si>
  <si>
    <t>Předškolní zařízení</t>
  </si>
  <si>
    <t>Transfery obcím</t>
  </si>
  <si>
    <t>Základní škola</t>
  </si>
  <si>
    <t>Stravování</t>
  </si>
  <si>
    <t>Příspěvek na školní stravování</t>
  </si>
  <si>
    <t>Kultura</t>
  </si>
  <si>
    <t>Knihovna</t>
  </si>
  <si>
    <t>Ostatní záležitosti kultury</t>
  </si>
  <si>
    <t>Drobný hmotný majetek</t>
  </si>
  <si>
    <t>Pohoštění</t>
  </si>
  <si>
    <t>Věcné dary</t>
  </si>
  <si>
    <t>Vnitřní správa</t>
  </si>
  <si>
    <t>Požární ochrana</t>
  </si>
  <si>
    <t>Pohonné hmoty</t>
  </si>
  <si>
    <t>Zastupitelstvo</t>
  </si>
  <si>
    <t>Místní správa</t>
  </si>
  <si>
    <t>5011</t>
  </si>
  <si>
    <t>Ostatní osobní výdaje</t>
  </si>
  <si>
    <t>Palivo</t>
  </si>
  <si>
    <t>Sociální pojištění</t>
  </si>
  <si>
    <t>Zdravotní pojištění</t>
  </si>
  <si>
    <t>Elektricka energie</t>
  </si>
  <si>
    <t>Poštovné</t>
  </si>
  <si>
    <t>Telekomunikace</t>
  </si>
  <si>
    <t>Školení</t>
  </si>
  <si>
    <t>Cestovné</t>
  </si>
  <si>
    <t>Kolky</t>
  </si>
  <si>
    <t>Daně a popl.</t>
  </si>
  <si>
    <t xml:space="preserve">Ostatní služby </t>
  </si>
  <si>
    <t>Pojistky + bankovní služby</t>
  </si>
  <si>
    <t>Peněžité dary</t>
  </si>
  <si>
    <t>Místní hospodářství</t>
  </si>
  <si>
    <t>Tělovýchova</t>
  </si>
  <si>
    <t>3419</t>
  </si>
  <si>
    <t>Veřejné osvětlení</t>
  </si>
  <si>
    <t>Pohřebnictví</t>
  </si>
  <si>
    <t>Komunální služby</t>
  </si>
  <si>
    <t>3639</t>
  </si>
  <si>
    <t>Péče o vzhled obce</t>
  </si>
  <si>
    <t>Výstavba</t>
  </si>
  <si>
    <t>Výstavba a údržba inžen. sítí</t>
  </si>
  <si>
    <t>5229</t>
  </si>
  <si>
    <t>3113</t>
  </si>
  <si>
    <t>Knihy, sbírky apod.</t>
  </si>
  <si>
    <t>Ostatní neinvest. dotace územ. celk.(MR)</t>
  </si>
  <si>
    <t>5339</t>
  </si>
  <si>
    <t>Ostatní příspěvky (nemocnice)</t>
  </si>
  <si>
    <t>1361</t>
  </si>
  <si>
    <t>4116</t>
  </si>
  <si>
    <t>Dotace</t>
  </si>
  <si>
    <t>Převod zůstatku dotace</t>
  </si>
  <si>
    <t>Poplatek za odběr vody</t>
  </si>
  <si>
    <t>Rozpočet obce Újezd u Svatého Kříže</t>
  </si>
  <si>
    <t>Přijatý úvěr</t>
  </si>
  <si>
    <t>;</t>
  </si>
  <si>
    <t>Příjmy z pronájmu pozemků</t>
  </si>
  <si>
    <t>2119</t>
  </si>
  <si>
    <t>Sběr odpad. surovin</t>
  </si>
  <si>
    <t>2112</t>
  </si>
  <si>
    <t>Prodej pohlednic, knih</t>
  </si>
  <si>
    <t>3613</t>
  </si>
  <si>
    <t>Bytové hospodářství - nájmy</t>
  </si>
  <si>
    <t>5164</t>
  </si>
  <si>
    <t>Nájemné - studny</t>
  </si>
  <si>
    <t>Ostatní služby</t>
  </si>
  <si>
    <t>Ostatní služby (rozbory, správa)</t>
  </si>
  <si>
    <t>Územní plánování</t>
  </si>
  <si>
    <t>3635</t>
  </si>
  <si>
    <t>Nákup  ostatních služeb</t>
  </si>
  <si>
    <t>Neinvestiční dary přijaté</t>
  </si>
  <si>
    <t>Povinné pojistné na úraz</t>
  </si>
  <si>
    <t>3721</t>
  </si>
  <si>
    <t>Svoz nebezp.odpadů</t>
  </si>
  <si>
    <t>Rekonstrukce</t>
  </si>
  <si>
    <t>6121</t>
  </si>
  <si>
    <t>Ostatní přísp. (SDH Němčovice)</t>
  </si>
  <si>
    <t>Neinvest. přísp.  SMO, Svět.</t>
  </si>
  <si>
    <t>DNM (nákup SW)</t>
  </si>
  <si>
    <t>Ostatní služby (zahr., prořez)</t>
  </si>
  <si>
    <t>na rok 2013</t>
  </si>
  <si>
    <t>Zveřejněno:   19.11.2012</t>
  </si>
  <si>
    <t xml:space="preserve">Sejmuto:   </t>
  </si>
  <si>
    <t xml:space="preserve">Schváleno:  </t>
  </si>
  <si>
    <t>NÁVRH ROZPOČTU NA ROK 2013</t>
  </si>
  <si>
    <t>1351</t>
  </si>
  <si>
    <t>Odvod výtěžku z provozování loterií</t>
  </si>
  <si>
    <t>Pronájem nebytových prostor + ost. Nem.</t>
  </si>
  <si>
    <t>Příjmy z pronájmu lesů</t>
  </si>
  <si>
    <t>Ostatní příspěvky - POLYGON</t>
  </si>
  <si>
    <t>Služby nevýrobní povahy - posyp</t>
  </si>
  <si>
    <t>Paliva</t>
  </si>
  <si>
    <t>Ostatní osobní výdaje - kronikářka</t>
  </si>
  <si>
    <t>Občanské záležitosti + péče o staré občany</t>
  </si>
  <si>
    <t>Peněžní dar</t>
  </si>
  <si>
    <t>Ostatní osobní výdaje - DPP</t>
  </si>
  <si>
    <t>Mzdy zaměstnanců - VPP</t>
  </si>
  <si>
    <t>Neinv. dotace (výkon st. správy)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</si>
</sst>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0"/>
    </font>
    <font>
      <b/>
      <u val="single"/>
      <sz val="10"/>
      <color indexed="12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0"/>
    </font>
    <font>
      <b/>
      <sz val="24"/>
      <name val="Arial CE"/>
      <family val="0"/>
    </font>
    <font>
      <sz val="10"/>
      <name val="Arial"/>
      <family val="0"/>
    </font>
    <font>
      <b/>
      <sz val="8"/>
      <color indexed="56"/>
      <name val="Arial CE"/>
      <family val="0"/>
    </font>
    <font>
      <b/>
      <sz val="10"/>
      <color indexed="5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10" fillId="0" borderId="18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8" xfId="36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49" fontId="0" fillId="0" borderId="22" xfId="0" applyNumberFormat="1" applyBorder="1" applyAlignment="1">
      <alignment/>
    </xf>
    <xf numFmtId="0" fontId="7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3" fillId="0" borderId="18" xfId="0" applyFont="1" applyBorder="1" applyAlignment="1">
      <alignment/>
    </xf>
    <xf numFmtId="49" fontId="13" fillId="0" borderId="16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4" fillId="0" borderId="18" xfId="0" applyFont="1" applyBorder="1" applyAlignment="1">
      <alignment/>
    </xf>
    <xf numFmtId="49" fontId="51" fillId="0" borderId="16" xfId="0" applyNumberFormat="1" applyFont="1" applyBorder="1" applyAlignment="1">
      <alignment/>
    </xf>
    <xf numFmtId="0" fontId="52" fillId="0" borderId="18" xfId="0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0" fontId="51" fillId="0" borderId="13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4" fillId="0" borderId="1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2" max="3" width="9.125" style="4" customWidth="1"/>
    <col min="4" max="4" width="35.625" style="4" customWidth="1"/>
    <col min="5" max="5" width="12.625" style="0" customWidth="1"/>
  </cols>
  <sheetData>
    <row r="2" spans="2:5" ht="12.75">
      <c r="B2" s="3" t="s">
        <v>191</v>
      </c>
      <c r="C2" s="3"/>
      <c r="D2" s="3"/>
      <c r="E2" s="12" t="s">
        <v>1</v>
      </c>
    </row>
    <row r="3" ht="13.5" thickBot="1"/>
    <row r="4" spans="1:5" ht="12.75">
      <c r="A4" s="18"/>
      <c r="B4" s="13"/>
      <c r="C4" s="5"/>
      <c r="D4" s="5"/>
      <c r="E4" s="6"/>
    </row>
    <row r="5" spans="1:5" ht="12.75">
      <c r="A5" s="18"/>
      <c r="B5" s="14"/>
      <c r="C5" s="7"/>
      <c r="D5" s="7"/>
      <c r="E5" s="8"/>
    </row>
    <row r="6" spans="1:6" ht="12.75">
      <c r="A6" s="20" t="s">
        <v>60</v>
      </c>
      <c r="B6" s="15" t="s">
        <v>61</v>
      </c>
      <c r="C6" s="9" t="s">
        <v>62</v>
      </c>
      <c r="D6" s="9"/>
      <c r="E6" s="44"/>
      <c r="F6" s="1"/>
    </row>
    <row r="7" spans="1:5" ht="12.75">
      <c r="A7" s="18"/>
      <c r="B7" s="14"/>
      <c r="C7" s="7"/>
      <c r="D7" s="7"/>
      <c r="E7" s="8"/>
    </row>
    <row r="8" spans="1:5" ht="12.75">
      <c r="A8" s="18">
        <v>12</v>
      </c>
      <c r="B8" s="14" t="s">
        <v>2</v>
      </c>
      <c r="C8" s="7" t="s">
        <v>3</v>
      </c>
      <c r="D8" s="7" t="s">
        <v>65</v>
      </c>
      <c r="E8" s="61">
        <v>11</v>
      </c>
    </row>
    <row r="9" spans="1:5" ht="12.75">
      <c r="A9" s="18">
        <v>12</v>
      </c>
      <c r="B9" s="14" t="s">
        <v>2</v>
      </c>
      <c r="C9" s="7" t="s">
        <v>4</v>
      </c>
      <c r="D9" s="7" t="s">
        <v>66</v>
      </c>
      <c r="E9" s="61">
        <v>400</v>
      </c>
    </row>
    <row r="10" spans="1:5" ht="12.75">
      <c r="A10" s="18">
        <v>12</v>
      </c>
      <c r="B10" s="14" t="s">
        <v>2</v>
      </c>
      <c r="C10" s="7" t="s">
        <v>5</v>
      </c>
      <c r="D10" s="7" t="s">
        <v>6</v>
      </c>
      <c r="E10" s="61">
        <v>400</v>
      </c>
    </row>
    <row r="11" spans="1:5" ht="12.75">
      <c r="A11" s="18">
        <v>12</v>
      </c>
      <c r="B11" s="14" t="s">
        <v>2</v>
      </c>
      <c r="C11" s="7" t="s">
        <v>7</v>
      </c>
      <c r="D11" s="7" t="s">
        <v>8</v>
      </c>
      <c r="E11" s="61">
        <v>800</v>
      </c>
    </row>
    <row r="12" spans="1:5" ht="12.75">
      <c r="A12" s="18">
        <v>12</v>
      </c>
      <c r="B12" s="14" t="s">
        <v>2</v>
      </c>
      <c r="C12" s="7" t="s">
        <v>155</v>
      </c>
      <c r="D12" s="7" t="s">
        <v>63</v>
      </c>
      <c r="E12" s="61">
        <v>1</v>
      </c>
    </row>
    <row r="13" spans="1:5" ht="12.75">
      <c r="A13" s="18">
        <v>12</v>
      </c>
      <c r="B13" s="14" t="s">
        <v>2</v>
      </c>
      <c r="C13" s="7" t="s">
        <v>9</v>
      </c>
      <c r="D13" s="7" t="s">
        <v>64</v>
      </c>
      <c r="E13" s="61">
        <v>200</v>
      </c>
    </row>
    <row r="14" spans="1:5" ht="12.75">
      <c r="A14" s="18">
        <v>12</v>
      </c>
      <c r="B14" s="14" t="s">
        <v>2</v>
      </c>
      <c r="C14" s="7" t="s">
        <v>67</v>
      </c>
      <c r="D14" s="7" t="s">
        <v>68</v>
      </c>
      <c r="E14" s="8"/>
    </row>
    <row r="15" spans="1:5" ht="12.75">
      <c r="A15" s="18">
        <v>12</v>
      </c>
      <c r="B15" s="14" t="s">
        <v>2</v>
      </c>
      <c r="C15" s="7" t="s">
        <v>69</v>
      </c>
      <c r="D15" s="7" t="s">
        <v>70</v>
      </c>
      <c r="E15" s="61">
        <v>4</v>
      </c>
    </row>
    <row r="16" spans="1:5" ht="12.75">
      <c r="A16" s="18">
        <v>12</v>
      </c>
      <c r="B16" s="14" t="s">
        <v>2</v>
      </c>
      <c r="C16" s="7" t="s">
        <v>71</v>
      </c>
      <c r="D16" s="7" t="s">
        <v>72</v>
      </c>
      <c r="E16" s="61">
        <v>1</v>
      </c>
    </row>
    <row r="17" spans="1:5" ht="12.75">
      <c r="A17" s="18">
        <v>12</v>
      </c>
      <c r="B17" s="14" t="s">
        <v>2</v>
      </c>
      <c r="C17" s="7" t="s">
        <v>73</v>
      </c>
      <c r="D17" s="7" t="s">
        <v>74</v>
      </c>
      <c r="E17" s="8"/>
    </row>
    <row r="18" spans="1:5" ht="12.75">
      <c r="A18" s="18">
        <v>12</v>
      </c>
      <c r="B18" s="14" t="s">
        <v>2</v>
      </c>
      <c r="C18" s="7" t="s">
        <v>75</v>
      </c>
      <c r="D18" s="7" t="s">
        <v>89</v>
      </c>
      <c r="E18" s="8"/>
    </row>
    <row r="19" spans="1:5" ht="12.75">
      <c r="A19" s="18">
        <v>12</v>
      </c>
      <c r="B19" s="14" t="s">
        <v>2</v>
      </c>
      <c r="C19" s="7" t="s">
        <v>192</v>
      </c>
      <c r="D19" s="7" t="s">
        <v>193</v>
      </c>
      <c r="E19" s="61">
        <v>7</v>
      </c>
    </row>
    <row r="20" spans="1:5" ht="12.75">
      <c r="A20" s="18">
        <v>12</v>
      </c>
      <c r="B20" s="14" t="s">
        <v>19</v>
      </c>
      <c r="C20" s="7" t="s">
        <v>20</v>
      </c>
      <c r="D20" s="7" t="s">
        <v>76</v>
      </c>
      <c r="E20" s="61">
        <v>11</v>
      </c>
    </row>
    <row r="21" spans="1:5" ht="12.75">
      <c r="A21" s="18">
        <v>12</v>
      </c>
      <c r="B21" s="14" t="s">
        <v>2</v>
      </c>
      <c r="C21" s="7" t="s">
        <v>10</v>
      </c>
      <c r="D21" s="7" t="s">
        <v>204</v>
      </c>
      <c r="E21" s="61">
        <v>54.445</v>
      </c>
    </row>
    <row r="22" spans="1:5" ht="12.75">
      <c r="A22" s="18">
        <v>12</v>
      </c>
      <c r="B22" s="14" t="s">
        <v>2</v>
      </c>
      <c r="C22" s="7" t="s">
        <v>156</v>
      </c>
      <c r="D22" s="7" t="s">
        <v>157</v>
      </c>
      <c r="E22" s="8"/>
    </row>
    <row r="23" spans="1:5" ht="12.75">
      <c r="A23" s="18">
        <v>10</v>
      </c>
      <c r="B23" s="14" t="s">
        <v>79</v>
      </c>
      <c r="C23" s="7" t="s">
        <v>15</v>
      </c>
      <c r="D23" s="7" t="s">
        <v>169</v>
      </c>
      <c r="E23" s="61">
        <v>213</v>
      </c>
    </row>
    <row r="24" spans="1:5" ht="12.75">
      <c r="A24" s="18">
        <v>10</v>
      </c>
      <c r="B24" s="14" t="s">
        <v>81</v>
      </c>
      <c r="C24" s="7" t="s">
        <v>13</v>
      </c>
      <c r="D24" s="7" t="s">
        <v>82</v>
      </c>
      <c r="E24" s="61">
        <v>25</v>
      </c>
    </row>
    <row r="25" spans="1:5" ht="12.75">
      <c r="A25" s="18">
        <v>8</v>
      </c>
      <c r="B25" s="14" t="s">
        <v>14</v>
      </c>
      <c r="C25" s="7" t="s">
        <v>77</v>
      </c>
      <c r="D25" s="7" t="s">
        <v>78</v>
      </c>
      <c r="E25" s="61">
        <v>2</v>
      </c>
    </row>
    <row r="26" spans="1:5" ht="12.75">
      <c r="A26" s="18">
        <v>8</v>
      </c>
      <c r="B26" s="14" t="s">
        <v>14</v>
      </c>
      <c r="C26" s="7" t="s">
        <v>27</v>
      </c>
      <c r="D26" s="7" t="s">
        <v>83</v>
      </c>
      <c r="E26" s="61">
        <v>0</v>
      </c>
    </row>
    <row r="27" spans="1:5" ht="12.75">
      <c r="A27" s="18">
        <v>8</v>
      </c>
      <c r="B27" s="14" t="s">
        <v>14</v>
      </c>
      <c r="C27" s="7" t="s">
        <v>17</v>
      </c>
      <c r="D27" s="7" t="s">
        <v>177</v>
      </c>
      <c r="E27" s="8"/>
    </row>
    <row r="28" spans="1:5" ht="12.75">
      <c r="A28" s="18">
        <v>8</v>
      </c>
      <c r="B28" s="14" t="s">
        <v>14</v>
      </c>
      <c r="C28" s="7" t="s">
        <v>84</v>
      </c>
      <c r="D28" s="7" t="s">
        <v>85</v>
      </c>
      <c r="E28" s="8"/>
    </row>
    <row r="29" spans="1:5" ht="12.75">
      <c r="A29" s="18">
        <v>8</v>
      </c>
      <c r="B29" s="14" t="s">
        <v>168</v>
      </c>
      <c r="C29" s="7" t="s">
        <v>15</v>
      </c>
      <c r="D29" s="7" t="s">
        <v>194</v>
      </c>
      <c r="E29" s="61">
        <v>45</v>
      </c>
    </row>
    <row r="30" spans="1:5" ht="12.75">
      <c r="A30" s="18">
        <v>8</v>
      </c>
      <c r="B30" s="14" t="s">
        <v>14</v>
      </c>
      <c r="C30" s="7" t="s">
        <v>164</v>
      </c>
      <c r="D30" s="7" t="s">
        <v>165</v>
      </c>
      <c r="E30" s="8"/>
    </row>
    <row r="31" spans="1:5" ht="12.75">
      <c r="A31" s="18">
        <v>8</v>
      </c>
      <c r="B31" s="14" t="s">
        <v>14</v>
      </c>
      <c r="C31" s="7" t="s">
        <v>166</v>
      </c>
      <c r="D31" s="7" t="s">
        <v>167</v>
      </c>
      <c r="E31" s="61">
        <v>0</v>
      </c>
    </row>
    <row r="32" spans="1:5" ht="12.75">
      <c r="A32" s="18">
        <v>8</v>
      </c>
      <c r="B32" s="14" t="s">
        <v>14</v>
      </c>
      <c r="C32" s="7" t="s">
        <v>11</v>
      </c>
      <c r="D32" s="7" t="s">
        <v>163</v>
      </c>
      <c r="E32" s="61">
        <v>4</v>
      </c>
    </row>
    <row r="33" spans="1:5" ht="12.75">
      <c r="A33" s="18">
        <v>8</v>
      </c>
      <c r="B33" s="14" t="s">
        <v>14</v>
      </c>
      <c r="C33" s="7" t="s">
        <v>13</v>
      </c>
      <c r="D33" s="7" t="s">
        <v>86</v>
      </c>
      <c r="E33" s="61">
        <v>5</v>
      </c>
    </row>
    <row r="34" spans="1:5" ht="12.75">
      <c r="A34" s="18">
        <v>7</v>
      </c>
      <c r="B34" s="14" t="s">
        <v>33</v>
      </c>
      <c r="C34" s="7" t="s">
        <v>13</v>
      </c>
      <c r="D34" s="7" t="s">
        <v>114</v>
      </c>
      <c r="E34" s="61">
        <v>1</v>
      </c>
    </row>
    <row r="35" spans="1:5" ht="12.75">
      <c r="A35" s="18">
        <v>7</v>
      </c>
      <c r="B35" s="14" t="s">
        <v>87</v>
      </c>
      <c r="C35" s="7" t="s">
        <v>13</v>
      </c>
      <c r="D35" s="7" t="s">
        <v>88</v>
      </c>
      <c r="E35" s="8"/>
    </row>
    <row r="36" spans="1:5" ht="12.75">
      <c r="A36" s="18">
        <v>2</v>
      </c>
      <c r="B36" s="14" t="s">
        <v>12</v>
      </c>
      <c r="C36" s="7" t="s">
        <v>11</v>
      </c>
      <c r="D36" s="7" t="s">
        <v>195</v>
      </c>
      <c r="E36" s="61">
        <v>40</v>
      </c>
    </row>
    <row r="37" spans="1:5" ht="12.75">
      <c r="A37" s="18">
        <v>1</v>
      </c>
      <c r="B37" s="14" t="s">
        <v>27</v>
      </c>
      <c r="C37" s="7" t="s">
        <v>13</v>
      </c>
      <c r="D37" s="7" t="s">
        <v>90</v>
      </c>
      <c r="E37" s="61">
        <v>350</v>
      </c>
    </row>
    <row r="38" spans="1:5" ht="12.75">
      <c r="A38" s="18">
        <v>1</v>
      </c>
      <c r="B38" s="14" t="s">
        <v>41</v>
      </c>
      <c r="C38" s="7" t="s">
        <v>13</v>
      </c>
      <c r="D38" s="7" t="s">
        <v>91</v>
      </c>
      <c r="E38" s="61">
        <v>100</v>
      </c>
    </row>
    <row r="39" spans="1:5" ht="12.75">
      <c r="A39" s="18"/>
      <c r="B39" s="14"/>
      <c r="C39" s="7"/>
      <c r="D39" s="7"/>
      <c r="E39" s="8"/>
    </row>
    <row r="40" spans="1:5" ht="12.75">
      <c r="A40" s="18"/>
      <c r="B40" s="14"/>
      <c r="C40" s="7"/>
      <c r="D40" s="7"/>
      <c r="E40" s="8"/>
    </row>
    <row r="41" spans="1:5" ht="12.75">
      <c r="A41" s="18"/>
      <c r="B41" s="14"/>
      <c r="C41" s="7"/>
      <c r="D41" s="7"/>
      <c r="E41" s="8"/>
    </row>
    <row r="42" spans="1:5" ht="12.75">
      <c r="A42" s="18"/>
      <c r="B42" s="14"/>
      <c r="C42" s="7"/>
      <c r="D42" s="7"/>
      <c r="E42" s="8"/>
    </row>
    <row r="43" spans="1:5" ht="12.75">
      <c r="A43" s="18"/>
      <c r="B43" s="14"/>
      <c r="C43" s="7"/>
      <c r="D43" s="7"/>
      <c r="E43" s="8"/>
    </row>
    <row r="44" spans="1:5" ht="12.75">
      <c r="A44" s="18"/>
      <c r="B44" s="14"/>
      <c r="C44" s="7"/>
      <c r="D44" s="7" t="s">
        <v>158</v>
      </c>
      <c r="E44" s="8"/>
    </row>
    <row r="45" spans="1:5" ht="12.75">
      <c r="A45" s="18"/>
      <c r="B45" s="14"/>
      <c r="C45" s="7"/>
      <c r="D45" s="7" t="s">
        <v>161</v>
      </c>
      <c r="E45" s="8"/>
    </row>
    <row r="46" spans="1:5" ht="12.75">
      <c r="A46" s="18"/>
      <c r="B46" s="14"/>
      <c r="C46" s="7"/>
      <c r="D46" s="7"/>
      <c r="E46" s="8"/>
    </row>
    <row r="47" spans="1:6" s="2" customFormat="1" ht="12.75">
      <c r="A47" s="19"/>
      <c r="B47" s="16"/>
      <c r="C47" s="11"/>
      <c r="D47" s="11" t="s">
        <v>21</v>
      </c>
      <c r="E47" s="50">
        <f>SUM(E7:E46)</f>
        <v>2674.4449999999997</v>
      </c>
      <c r="F47" s="45"/>
    </row>
    <row r="48" spans="1:5" ht="13.5" thickBot="1">
      <c r="A48" s="18"/>
      <c r="B48" s="17"/>
      <c r="C48" s="10"/>
      <c r="D48" s="49"/>
      <c r="E48" s="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48">
      <selection activeCell="H96" sqref="H96"/>
    </sheetView>
  </sheetViews>
  <sheetFormatPr defaultColWidth="9.00390625" defaultRowHeight="12.75"/>
  <cols>
    <col min="1" max="1" width="18.375" style="0" customWidth="1"/>
    <col min="2" max="2" width="7.00390625" style="4" customWidth="1"/>
    <col min="3" max="3" width="6.125" style="4" customWidth="1"/>
    <col min="4" max="4" width="24.50390625" style="4" customWidth="1"/>
    <col min="5" max="5" width="12.50390625" style="0" customWidth="1"/>
    <col min="6" max="6" width="12.50390625" style="34" customWidth="1"/>
    <col min="7" max="7" width="10.125" style="0" customWidth="1"/>
  </cols>
  <sheetData>
    <row r="1" spans="2:6" ht="12.75">
      <c r="B1" s="3" t="s">
        <v>191</v>
      </c>
      <c r="C1" s="3"/>
      <c r="D1" s="3"/>
      <c r="E1" s="2" t="s">
        <v>0</v>
      </c>
      <c r="F1" s="2"/>
    </row>
    <row r="2" ht="13.5" thickBot="1"/>
    <row r="3" spans="1:6" ht="13.5" thickBot="1">
      <c r="A3" s="18"/>
      <c r="B3" s="13"/>
      <c r="C3" s="5"/>
      <c r="D3" s="5"/>
      <c r="E3" s="35"/>
      <c r="F3" s="37"/>
    </row>
    <row r="4" spans="1:7" ht="12.75">
      <c r="A4" s="22" t="s">
        <v>60</v>
      </c>
      <c r="B4" s="23" t="s">
        <v>61</v>
      </c>
      <c r="C4" s="24" t="s">
        <v>62</v>
      </c>
      <c r="D4" s="24"/>
      <c r="E4" s="22"/>
      <c r="F4" s="19"/>
      <c r="G4" s="1"/>
    </row>
    <row r="5" spans="1:7" ht="12.75">
      <c r="A5" s="22"/>
      <c r="B5" s="23"/>
      <c r="C5" s="24"/>
      <c r="D5" s="24"/>
      <c r="E5" s="22"/>
      <c r="F5" s="19"/>
      <c r="G5" s="1"/>
    </row>
    <row r="6" spans="1:7" ht="12.75">
      <c r="A6" s="30" t="s">
        <v>93</v>
      </c>
      <c r="B6" s="23"/>
      <c r="C6" s="24"/>
      <c r="D6" s="24"/>
      <c r="E6" s="22"/>
      <c r="F6" s="48">
        <f>SUM(E7,E17,E25)</f>
        <v>576</v>
      </c>
      <c r="G6" s="1"/>
    </row>
    <row r="7" spans="1:8" ht="12.75">
      <c r="A7" s="30"/>
      <c r="B7" s="31" t="s">
        <v>92</v>
      </c>
      <c r="C7" s="9"/>
      <c r="D7" s="9"/>
      <c r="E7" s="40">
        <f>SUM(E8:E15)</f>
        <v>323</v>
      </c>
      <c r="F7" s="30"/>
      <c r="G7" s="1"/>
      <c r="H7" s="21"/>
    </row>
    <row r="8" spans="1:8" ht="12.75">
      <c r="A8" s="20">
        <v>1</v>
      </c>
      <c r="B8" s="15" t="s">
        <v>27</v>
      </c>
      <c r="C8" s="9" t="s">
        <v>25</v>
      </c>
      <c r="D8" s="9" t="s">
        <v>94</v>
      </c>
      <c r="E8" s="63">
        <v>100</v>
      </c>
      <c r="F8" s="38"/>
      <c r="G8" s="1"/>
      <c r="H8" s="21"/>
    </row>
    <row r="9" spans="1:8" ht="12.75">
      <c r="A9" s="20">
        <v>1</v>
      </c>
      <c r="B9" s="15" t="s">
        <v>27</v>
      </c>
      <c r="C9" s="9" t="s">
        <v>24</v>
      </c>
      <c r="D9" s="9" t="s">
        <v>95</v>
      </c>
      <c r="E9" s="63">
        <v>2</v>
      </c>
      <c r="F9" s="38"/>
      <c r="G9" s="1"/>
      <c r="H9" s="46" t="s">
        <v>162</v>
      </c>
    </row>
    <row r="10" spans="1:7" ht="12.75">
      <c r="A10" s="20">
        <v>1</v>
      </c>
      <c r="B10" s="15" t="s">
        <v>27</v>
      </c>
      <c r="C10" s="9" t="s">
        <v>29</v>
      </c>
      <c r="D10" s="9" t="s">
        <v>96</v>
      </c>
      <c r="E10" s="63">
        <v>100</v>
      </c>
      <c r="F10" s="38"/>
      <c r="G10" s="1"/>
    </row>
    <row r="11" spans="1:7" ht="12.75">
      <c r="A11" s="20">
        <v>1</v>
      </c>
      <c r="B11" s="15" t="s">
        <v>27</v>
      </c>
      <c r="C11" s="9" t="s">
        <v>30</v>
      </c>
      <c r="D11" s="9" t="s">
        <v>173</v>
      </c>
      <c r="E11" s="63">
        <v>45</v>
      </c>
      <c r="F11" s="38"/>
      <c r="G11" s="1"/>
    </row>
    <row r="12" spans="1:7" ht="12.75">
      <c r="A12" s="20">
        <v>1</v>
      </c>
      <c r="B12" s="15" t="s">
        <v>27</v>
      </c>
      <c r="C12" s="9" t="s">
        <v>170</v>
      </c>
      <c r="D12" s="9" t="s">
        <v>171</v>
      </c>
      <c r="E12" s="63">
        <v>10</v>
      </c>
      <c r="F12" s="38"/>
      <c r="G12" s="1"/>
    </row>
    <row r="13" spans="1:7" ht="12.75">
      <c r="A13" s="20">
        <v>1</v>
      </c>
      <c r="B13" s="15" t="s">
        <v>27</v>
      </c>
      <c r="C13" s="9" t="s">
        <v>49</v>
      </c>
      <c r="D13" s="9" t="s">
        <v>99</v>
      </c>
      <c r="E13" s="63">
        <v>0</v>
      </c>
      <c r="F13" s="38"/>
      <c r="G13" s="1"/>
    </row>
    <row r="14" spans="1:7" ht="12.75">
      <c r="A14" s="20">
        <v>1</v>
      </c>
      <c r="B14" s="15" t="s">
        <v>27</v>
      </c>
      <c r="C14" s="9" t="s">
        <v>28</v>
      </c>
      <c r="D14" s="26" t="s">
        <v>125</v>
      </c>
      <c r="E14" s="63">
        <v>40</v>
      </c>
      <c r="F14" s="38"/>
      <c r="G14" s="1"/>
    </row>
    <row r="15" spans="1:7" ht="12.75">
      <c r="A15" s="20">
        <v>1</v>
      </c>
      <c r="B15" s="15" t="s">
        <v>27</v>
      </c>
      <c r="C15" s="9" t="s">
        <v>57</v>
      </c>
      <c r="D15" s="26" t="s">
        <v>159</v>
      </c>
      <c r="E15" s="63">
        <v>26</v>
      </c>
      <c r="F15" s="38"/>
      <c r="G15" s="1"/>
    </row>
    <row r="16" spans="1:7" ht="12.75">
      <c r="A16" s="20"/>
      <c r="B16" s="15"/>
      <c r="C16" s="9"/>
      <c r="D16" s="9"/>
      <c r="E16" s="39"/>
      <c r="F16" s="39"/>
      <c r="G16" s="1"/>
    </row>
    <row r="17" spans="1:7" ht="12.75">
      <c r="A17" s="20"/>
      <c r="B17" s="31" t="s">
        <v>100</v>
      </c>
      <c r="C17" s="9"/>
      <c r="D17" s="9"/>
      <c r="E17" s="40">
        <f>SUM(E18:E23)</f>
        <v>83</v>
      </c>
      <c r="F17" s="38"/>
      <c r="G17" s="1"/>
    </row>
    <row r="18" spans="1:7" ht="12.75">
      <c r="A18" s="20">
        <v>1</v>
      </c>
      <c r="B18" s="15" t="s">
        <v>17</v>
      </c>
      <c r="C18" s="9" t="s">
        <v>25</v>
      </c>
      <c r="D18" s="9" t="s">
        <v>94</v>
      </c>
      <c r="E18" s="63">
        <v>15</v>
      </c>
      <c r="F18" s="38"/>
      <c r="G18" s="1"/>
    </row>
    <row r="19" spans="1:7" ht="12.75">
      <c r="A19" s="20">
        <v>1</v>
      </c>
      <c r="B19" s="15" t="s">
        <v>17</v>
      </c>
      <c r="C19" s="9" t="s">
        <v>24</v>
      </c>
      <c r="D19" s="9" t="s">
        <v>95</v>
      </c>
      <c r="E19" s="63">
        <v>5</v>
      </c>
      <c r="F19" s="38"/>
      <c r="G19" s="1"/>
    </row>
    <row r="20" spans="1:7" ht="12.75">
      <c r="A20" s="20">
        <v>1</v>
      </c>
      <c r="B20" s="15" t="s">
        <v>17</v>
      </c>
      <c r="C20" s="9" t="s">
        <v>29</v>
      </c>
      <c r="D20" s="9" t="s">
        <v>96</v>
      </c>
      <c r="E20" s="63">
        <v>40</v>
      </c>
      <c r="F20" s="38"/>
      <c r="G20" s="1"/>
    </row>
    <row r="21" spans="1:7" ht="12.75">
      <c r="A21" s="20">
        <v>1</v>
      </c>
      <c r="B21" s="15" t="s">
        <v>17</v>
      </c>
      <c r="C21" s="9" t="s">
        <v>30</v>
      </c>
      <c r="D21" s="9" t="s">
        <v>106</v>
      </c>
      <c r="E21" s="63">
        <v>23</v>
      </c>
      <c r="F21" s="38"/>
      <c r="G21" s="1"/>
    </row>
    <row r="22" spans="1:7" ht="12.75">
      <c r="A22" s="20">
        <v>1</v>
      </c>
      <c r="B22" s="15" t="s">
        <v>17</v>
      </c>
      <c r="C22" s="9" t="s">
        <v>49</v>
      </c>
      <c r="D22" s="9" t="s">
        <v>99</v>
      </c>
      <c r="E22" s="63">
        <v>0</v>
      </c>
      <c r="F22" s="38"/>
      <c r="G22" s="1"/>
    </row>
    <row r="23" spans="1:7" ht="12.75">
      <c r="A23" s="20">
        <v>1</v>
      </c>
      <c r="B23" s="15" t="s">
        <v>17</v>
      </c>
      <c r="C23" s="9" t="s">
        <v>28</v>
      </c>
      <c r="D23" s="26" t="s">
        <v>125</v>
      </c>
      <c r="E23" s="63">
        <v>0</v>
      </c>
      <c r="F23" s="38"/>
      <c r="G23" s="1"/>
    </row>
    <row r="24" spans="1:6" ht="12.75">
      <c r="A24" s="18"/>
      <c r="B24" s="14"/>
      <c r="C24" s="7"/>
      <c r="D24" s="7"/>
      <c r="E24" s="18"/>
      <c r="F24" s="39"/>
    </row>
    <row r="25" spans="1:6" ht="12.75">
      <c r="A25" s="18"/>
      <c r="B25" s="33" t="s">
        <v>101</v>
      </c>
      <c r="C25" s="32"/>
      <c r="D25" s="7"/>
      <c r="E25" s="40">
        <f>SUM(E26:E28)</f>
        <v>170</v>
      </c>
      <c r="F25" s="38"/>
    </row>
    <row r="26" spans="1:6" ht="12.75">
      <c r="A26" s="20">
        <v>1</v>
      </c>
      <c r="B26" s="15" t="s">
        <v>41</v>
      </c>
      <c r="C26" s="9" t="s">
        <v>30</v>
      </c>
      <c r="D26" s="9" t="s">
        <v>98</v>
      </c>
      <c r="E26" s="62">
        <v>115</v>
      </c>
      <c r="F26" s="38"/>
    </row>
    <row r="27" spans="1:6" ht="12.75">
      <c r="A27" s="20">
        <v>1</v>
      </c>
      <c r="B27" s="15" t="s">
        <v>179</v>
      </c>
      <c r="C27" s="9" t="s">
        <v>30</v>
      </c>
      <c r="D27" s="9" t="s">
        <v>180</v>
      </c>
      <c r="E27" s="62">
        <v>15</v>
      </c>
      <c r="F27" s="38"/>
    </row>
    <row r="28" spans="1:6" ht="12.75">
      <c r="A28" s="20">
        <v>1</v>
      </c>
      <c r="B28" s="15" t="s">
        <v>41</v>
      </c>
      <c r="C28" s="9" t="s">
        <v>149</v>
      </c>
      <c r="D28" s="9" t="s">
        <v>196</v>
      </c>
      <c r="E28" s="62">
        <v>40</v>
      </c>
      <c r="F28" s="38"/>
    </row>
    <row r="29" spans="1:6" ht="12.75">
      <c r="A29" s="20"/>
      <c r="B29" s="15"/>
      <c r="C29" s="9"/>
      <c r="D29" s="9"/>
      <c r="E29" s="20"/>
      <c r="F29" s="39"/>
    </row>
    <row r="30" spans="1:6" ht="12.75">
      <c r="A30" s="20"/>
      <c r="B30" s="15"/>
      <c r="C30" s="9"/>
      <c r="D30" s="9"/>
      <c r="E30" s="20"/>
      <c r="F30" s="39"/>
    </row>
    <row r="31" spans="1:6" ht="12.75">
      <c r="A31" s="30" t="s">
        <v>102</v>
      </c>
      <c r="B31" s="15"/>
      <c r="C31" s="9"/>
      <c r="D31" s="9"/>
      <c r="E31" s="20"/>
      <c r="F31" s="30">
        <f>SUM(E32,E36)</f>
        <v>119.52</v>
      </c>
    </row>
    <row r="32" spans="1:6" ht="12.75">
      <c r="A32" s="30"/>
      <c r="B32" s="33" t="s">
        <v>103</v>
      </c>
      <c r="C32" s="9"/>
      <c r="D32" s="9"/>
      <c r="E32" s="40">
        <f>SUM(E33:E34)</f>
        <v>110</v>
      </c>
      <c r="F32" s="30"/>
    </row>
    <row r="33" spans="1:6" ht="12.75">
      <c r="A33" s="20">
        <v>3</v>
      </c>
      <c r="B33" s="15" t="s">
        <v>22</v>
      </c>
      <c r="C33" s="9" t="s">
        <v>25</v>
      </c>
      <c r="D33" s="9" t="s">
        <v>94</v>
      </c>
      <c r="E33" s="62">
        <v>100</v>
      </c>
      <c r="F33" s="38"/>
    </row>
    <row r="34" spans="1:6" ht="12.75">
      <c r="A34" s="20">
        <v>3</v>
      </c>
      <c r="B34" s="15" t="s">
        <v>22</v>
      </c>
      <c r="C34" s="9" t="s">
        <v>30</v>
      </c>
      <c r="D34" s="9" t="s">
        <v>197</v>
      </c>
      <c r="E34" s="62">
        <v>10</v>
      </c>
      <c r="F34" s="38"/>
    </row>
    <row r="35" spans="1:6" ht="12.75">
      <c r="A35" s="20"/>
      <c r="B35" s="15"/>
      <c r="C35" s="9"/>
      <c r="D35" s="9"/>
      <c r="E35" s="20"/>
      <c r="F35" s="40"/>
    </row>
    <row r="36" spans="1:6" ht="12.75">
      <c r="A36" s="20"/>
      <c r="B36" s="31" t="s">
        <v>104</v>
      </c>
      <c r="C36" s="9"/>
      <c r="D36" s="9"/>
      <c r="E36" s="40">
        <f>SUM(E37)</f>
        <v>9.52</v>
      </c>
      <c r="F36" s="38"/>
    </row>
    <row r="37" spans="1:6" ht="12.75">
      <c r="A37" s="20">
        <v>3</v>
      </c>
      <c r="B37" s="25" t="s">
        <v>16</v>
      </c>
      <c r="C37" s="26" t="s">
        <v>26</v>
      </c>
      <c r="D37" s="26" t="s">
        <v>105</v>
      </c>
      <c r="E37" s="62">
        <v>9.52</v>
      </c>
      <c r="F37" s="38"/>
    </row>
    <row r="38" spans="1:6" ht="12.75">
      <c r="A38" s="20"/>
      <c r="B38" s="15"/>
      <c r="C38" s="9"/>
      <c r="D38" s="9"/>
      <c r="E38" s="18"/>
      <c r="F38" s="40"/>
    </row>
    <row r="39" spans="1:6" ht="12.75">
      <c r="A39" s="20"/>
      <c r="B39" s="15"/>
      <c r="C39" s="9"/>
      <c r="D39" s="9"/>
      <c r="E39" s="18"/>
      <c r="F39" s="40"/>
    </row>
    <row r="40" spans="1:6" ht="12.75">
      <c r="A40" s="30" t="s">
        <v>107</v>
      </c>
      <c r="B40" s="15"/>
      <c r="C40" s="9"/>
      <c r="D40" s="9"/>
      <c r="E40" s="18"/>
      <c r="F40" s="30">
        <f>SUM(E41,E44,E47)</f>
        <v>86</v>
      </c>
    </row>
    <row r="41" spans="1:6" ht="12.75">
      <c r="A41" s="30"/>
      <c r="B41" s="33" t="s">
        <v>108</v>
      </c>
      <c r="C41" s="28"/>
      <c r="D41" s="9"/>
      <c r="E41" s="40">
        <f>SUM(E42)</f>
        <v>10</v>
      </c>
      <c r="F41" s="30"/>
    </row>
    <row r="42" spans="1:6" ht="12.75">
      <c r="A42" s="20">
        <v>5</v>
      </c>
      <c r="B42" s="15" t="s">
        <v>18</v>
      </c>
      <c r="C42" s="9" t="s">
        <v>31</v>
      </c>
      <c r="D42" s="9" t="s">
        <v>109</v>
      </c>
      <c r="E42" s="62">
        <v>10</v>
      </c>
      <c r="F42" s="38"/>
    </row>
    <row r="43" spans="1:6" ht="12.75">
      <c r="A43" s="20"/>
      <c r="B43" s="15"/>
      <c r="C43" s="9"/>
      <c r="D43" s="9"/>
      <c r="E43" s="20"/>
      <c r="F43" s="40"/>
    </row>
    <row r="44" spans="1:6" ht="12.75">
      <c r="A44" s="20"/>
      <c r="B44" s="31" t="s">
        <v>110</v>
      </c>
      <c r="C44" s="9"/>
      <c r="D44" s="9"/>
      <c r="E44" s="40">
        <f>SUM(E45)</f>
        <v>66</v>
      </c>
      <c r="F44" s="38"/>
    </row>
    <row r="45" spans="1:6" ht="12.75">
      <c r="A45" s="20">
        <v>5</v>
      </c>
      <c r="B45" s="15" t="s">
        <v>150</v>
      </c>
      <c r="C45" s="9" t="s">
        <v>31</v>
      </c>
      <c r="D45" s="9" t="s">
        <v>109</v>
      </c>
      <c r="E45" s="62">
        <v>66</v>
      </c>
      <c r="F45" s="38"/>
    </row>
    <row r="46" spans="1:6" ht="12.75">
      <c r="A46" s="20"/>
      <c r="B46" s="15"/>
      <c r="C46" s="9"/>
      <c r="D46" s="9"/>
      <c r="E46" s="20"/>
      <c r="F46" s="40"/>
    </row>
    <row r="47" spans="1:6" ht="12.75">
      <c r="A47" s="20"/>
      <c r="B47" s="31" t="s">
        <v>111</v>
      </c>
      <c r="C47" s="9"/>
      <c r="D47" s="9"/>
      <c r="E47" s="40">
        <f>SUM(E48)</f>
        <v>10</v>
      </c>
      <c r="F47" s="38"/>
    </row>
    <row r="48" spans="1:6" ht="12.75">
      <c r="A48" s="20">
        <v>5</v>
      </c>
      <c r="B48" s="15" t="s">
        <v>32</v>
      </c>
      <c r="C48" s="9" t="s">
        <v>31</v>
      </c>
      <c r="D48" s="9" t="s">
        <v>112</v>
      </c>
      <c r="E48" s="62">
        <v>10</v>
      </c>
      <c r="F48" s="38"/>
    </row>
    <row r="49" spans="1:6" ht="12.75">
      <c r="A49" s="20"/>
      <c r="B49" s="15"/>
      <c r="C49" s="9"/>
      <c r="D49" s="9"/>
      <c r="E49" s="18"/>
      <c r="F49" s="40"/>
    </row>
    <row r="50" spans="1:6" ht="12.75">
      <c r="A50" s="30" t="s">
        <v>113</v>
      </c>
      <c r="B50" s="15"/>
      <c r="C50" s="9"/>
      <c r="D50" s="9"/>
      <c r="E50" s="18"/>
      <c r="F50" s="30">
        <f>SUM(E51,E55,E65)</f>
        <v>102.2</v>
      </c>
    </row>
    <row r="51" spans="1:6" ht="12.75">
      <c r="A51" s="30"/>
      <c r="B51" s="33" t="s">
        <v>114</v>
      </c>
      <c r="C51" s="9"/>
      <c r="D51" s="9"/>
      <c r="E51" s="40">
        <f>SUM(E52:E53)</f>
        <v>13.2</v>
      </c>
      <c r="F51" s="30"/>
    </row>
    <row r="52" spans="1:6" ht="12.75">
      <c r="A52" s="20">
        <v>7</v>
      </c>
      <c r="B52" s="25" t="s">
        <v>33</v>
      </c>
      <c r="C52" s="26" t="s">
        <v>24</v>
      </c>
      <c r="D52" s="26" t="s">
        <v>95</v>
      </c>
      <c r="E52" s="62">
        <v>6</v>
      </c>
      <c r="F52" s="38"/>
    </row>
    <row r="53" spans="1:6" ht="12.75">
      <c r="A53" s="20">
        <v>7</v>
      </c>
      <c r="B53" s="25" t="s">
        <v>33</v>
      </c>
      <c r="C53" s="26" t="s">
        <v>28</v>
      </c>
      <c r="D53" s="26" t="s">
        <v>125</v>
      </c>
      <c r="E53" s="62">
        <v>7.2</v>
      </c>
      <c r="F53" s="38"/>
    </row>
    <row r="54" spans="1:6" ht="12.75">
      <c r="A54" s="20"/>
      <c r="B54" s="25"/>
      <c r="C54" s="26"/>
      <c r="D54" s="26"/>
      <c r="E54" s="20"/>
      <c r="F54" s="40"/>
    </row>
    <row r="55" spans="1:6" ht="12.75">
      <c r="A55" s="20"/>
      <c r="B55" s="33" t="s">
        <v>115</v>
      </c>
      <c r="C55" s="26"/>
      <c r="D55" s="26"/>
      <c r="E55" s="40">
        <f>SUM(E56:E63)</f>
        <v>68</v>
      </c>
      <c r="F55" s="38"/>
    </row>
    <row r="56" spans="1:6" ht="12.75">
      <c r="A56" s="20">
        <v>7</v>
      </c>
      <c r="B56" s="25" t="s">
        <v>35</v>
      </c>
      <c r="C56" s="26" t="s">
        <v>24</v>
      </c>
      <c r="D56" s="26" t="s">
        <v>95</v>
      </c>
      <c r="E56" s="62">
        <v>5</v>
      </c>
      <c r="F56" s="38"/>
    </row>
    <row r="57" spans="1:6" ht="12.75">
      <c r="A57" s="20">
        <v>7</v>
      </c>
      <c r="B57" s="25" t="s">
        <v>35</v>
      </c>
      <c r="C57" s="26" t="s">
        <v>25</v>
      </c>
      <c r="D57" s="26" t="s">
        <v>94</v>
      </c>
      <c r="E57" s="62">
        <v>20</v>
      </c>
      <c r="F57" s="38"/>
    </row>
    <row r="58" spans="1:6" ht="12.75">
      <c r="A58" s="20">
        <v>7</v>
      </c>
      <c r="B58" s="25" t="s">
        <v>35</v>
      </c>
      <c r="C58" s="26" t="s">
        <v>23</v>
      </c>
      <c r="D58" s="26" t="s">
        <v>116</v>
      </c>
      <c r="E58" s="62">
        <v>2</v>
      </c>
      <c r="F58" s="38"/>
    </row>
    <row r="59" spans="1:6" ht="12.75">
      <c r="A59" s="20">
        <v>7</v>
      </c>
      <c r="B59" s="25" t="s">
        <v>35</v>
      </c>
      <c r="C59" s="26" t="s">
        <v>29</v>
      </c>
      <c r="D59" s="26" t="s">
        <v>96</v>
      </c>
      <c r="E59" s="62">
        <v>25</v>
      </c>
      <c r="F59" s="38"/>
    </row>
    <row r="60" spans="1:6" ht="12.75">
      <c r="A60" s="20">
        <v>7</v>
      </c>
      <c r="B60" s="25" t="s">
        <v>35</v>
      </c>
      <c r="C60" s="26" t="s">
        <v>36</v>
      </c>
      <c r="D60" s="26" t="s">
        <v>198</v>
      </c>
      <c r="E60" s="62">
        <v>10</v>
      </c>
      <c r="F60" s="38"/>
    </row>
    <row r="61" spans="1:6" ht="12.75">
      <c r="A61" s="20">
        <v>7</v>
      </c>
      <c r="B61" s="25" t="s">
        <v>35</v>
      </c>
      <c r="C61" s="26" t="s">
        <v>30</v>
      </c>
      <c r="D61" s="26" t="s">
        <v>98</v>
      </c>
      <c r="E61" s="62">
        <v>0</v>
      </c>
      <c r="F61" s="38"/>
    </row>
    <row r="62" spans="1:6" ht="12.75">
      <c r="A62" s="20">
        <v>7</v>
      </c>
      <c r="B62" s="25" t="s">
        <v>35</v>
      </c>
      <c r="C62" s="26" t="s">
        <v>28</v>
      </c>
      <c r="D62" s="26" t="s">
        <v>199</v>
      </c>
      <c r="E62" s="62">
        <v>6</v>
      </c>
      <c r="F62" s="38"/>
    </row>
    <row r="63" spans="1:6" ht="12.75">
      <c r="A63" s="20">
        <v>7</v>
      </c>
      <c r="B63" s="25" t="s">
        <v>35</v>
      </c>
      <c r="C63" s="26" t="s">
        <v>182</v>
      </c>
      <c r="D63" s="26" t="s">
        <v>181</v>
      </c>
      <c r="E63" s="62">
        <v>0</v>
      </c>
      <c r="F63" s="38"/>
    </row>
    <row r="64" spans="1:6" ht="12.75">
      <c r="A64" s="20"/>
      <c r="B64" s="25"/>
      <c r="C64" s="26"/>
      <c r="D64" s="26"/>
      <c r="E64" s="20"/>
      <c r="F64" s="40"/>
    </row>
    <row r="65" spans="1:6" ht="12.75">
      <c r="A65" s="20"/>
      <c r="B65" s="33" t="s">
        <v>200</v>
      </c>
      <c r="C65" s="7"/>
      <c r="D65" s="7"/>
      <c r="E65" s="40">
        <f>SUM(E66:E69)</f>
        <v>21</v>
      </c>
      <c r="F65" s="38"/>
    </row>
    <row r="66" spans="1:6" ht="12.75">
      <c r="A66" s="20">
        <v>7</v>
      </c>
      <c r="B66" s="25" t="s">
        <v>38</v>
      </c>
      <c r="C66" s="26" t="s">
        <v>37</v>
      </c>
      <c r="D66" s="26" t="s">
        <v>117</v>
      </c>
      <c r="E66" s="62">
        <v>2</v>
      </c>
      <c r="F66" s="38"/>
    </row>
    <row r="67" spans="1:6" ht="12.75">
      <c r="A67" s="20">
        <v>7</v>
      </c>
      <c r="B67" s="25" t="s">
        <v>38</v>
      </c>
      <c r="C67" s="26" t="s">
        <v>39</v>
      </c>
      <c r="D67" s="26" t="s">
        <v>118</v>
      </c>
      <c r="E67" s="62">
        <v>6</v>
      </c>
      <c r="F67" s="38"/>
    </row>
    <row r="68" spans="1:6" ht="12.75">
      <c r="A68" s="20">
        <v>7</v>
      </c>
      <c r="B68" s="25" t="s">
        <v>38</v>
      </c>
      <c r="C68" s="26" t="s">
        <v>58</v>
      </c>
      <c r="D68" s="26" t="s">
        <v>201</v>
      </c>
      <c r="E68" s="62">
        <v>5</v>
      </c>
      <c r="F68" s="38"/>
    </row>
    <row r="69" spans="1:6" ht="12.75">
      <c r="A69" s="20">
        <v>7</v>
      </c>
      <c r="B69" s="25" t="s">
        <v>38</v>
      </c>
      <c r="C69" s="26" t="s">
        <v>30</v>
      </c>
      <c r="D69" s="26" t="s">
        <v>98</v>
      </c>
      <c r="E69" s="62">
        <v>8</v>
      </c>
      <c r="F69" s="38"/>
    </row>
    <row r="70" spans="1:6" ht="12.75">
      <c r="A70" s="20"/>
      <c r="B70" s="25"/>
      <c r="C70" s="26"/>
      <c r="D70" s="26"/>
      <c r="E70" s="20"/>
      <c r="F70" s="40"/>
    </row>
    <row r="71" spans="1:6" ht="12.75">
      <c r="A71" s="20"/>
      <c r="B71" s="25"/>
      <c r="C71" s="26"/>
      <c r="D71" s="26"/>
      <c r="E71" s="20"/>
      <c r="F71" s="30"/>
    </row>
    <row r="72" spans="1:6" ht="12.75">
      <c r="A72" s="30" t="s">
        <v>119</v>
      </c>
      <c r="B72" s="25"/>
      <c r="C72" s="26"/>
      <c r="D72" s="26"/>
      <c r="E72" s="20"/>
      <c r="F72" s="30">
        <f>SUM(E73,E79,E84)</f>
        <v>1339.725</v>
      </c>
    </row>
    <row r="73" spans="1:6" ht="12.75">
      <c r="A73" s="29"/>
      <c r="B73" s="33" t="s">
        <v>120</v>
      </c>
      <c r="C73" s="26"/>
      <c r="D73" s="26"/>
      <c r="E73" s="40">
        <f>SUM(E74:E77)</f>
        <v>6</v>
      </c>
      <c r="F73" s="38"/>
    </row>
    <row r="74" spans="1:6" ht="12.75">
      <c r="A74" s="20">
        <v>8</v>
      </c>
      <c r="B74" s="25" t="s">
        <v>46</v>
      </c>
      <c r="C74" s="26" t="s">
        <v>25</v>
      </c>
      <c r="D74" s="26" t="s">
        <v>94</v>
      </c>
      <c r="E74" s="62">
        <v>0</v>
      </c>
      <c r="F74" s="38"/>
    </row>
    <row r="75" spans="1:6" ht="12.75">
      <c r="A75" s="20">
        <v>8</v>
      </c>
      <c r="B75" s="25" t="s">
        <v>46</v>
      </c>
      <c r="C75" s="26" t="s">
        <v>43</v>
      </c>
      <c r="D75" s="26" t="s">
        <v>121</v>
      </c>
      <c r="E75" s="62">
        <v>1</v>
      </c>
      <c r="F75" s="38"/>
    </row>
    <row r="76" spans="1:6" ht="12.75">
      <c r="A76" s="20">
        <v>8</v>
      </c>
      <c r="B76" s="25" t="s">
        <v>46</v>
      </c>
      <c r="C76" s="26" t="s">
        <v>153</v>
      </c>
      <c r="D76" s="26" t="s">
        <v>183</v>
      </c>
      <c r="E76" s="62">
        <v>5</v>
      </c>
      <c r="F76" s="38"/>
    </row>
    <row r="77" spans="1:6" ht="12.75">
      <c r="A77" s="20">
        <v>8</v>
      </c>
      <c r="B77" s="25" t="s">
        <v>46</v>
      </c>
      <c r="C77" s="26" t="s">
        <v>24</v>
      </c>
      <c r="D77" s="26" t="s">
        <v>95</v>
      </c>
      <c r="E77" s="20">
        <v>0</v>
      </c>
      <c r="F77" s="38"/>
    </row>
    <row r="78" spans="1:6" ht="12.75">
      <c r="A78" s="20"/>
      <c r="B78" s="25"/>
      <c r="C78" s="26"/>
      <c r="D78" s="26"/>
      <c r="E78" s="20"/>
      <c r="F78" s="40"/>
    </row>
    <row r="79" spans="1:6" ht="12.75">
      <c r="A79" s="20"/>
      <c r="B79" s="33" t="s">
        <v>122</v>
      </c>
      <c r="C79" s="26"/>
      <c r="D79" s="26"/>
      <c r="E79" s="40">
        <f>SUM(E80:E82)</f>
        <v>298</v>
      </c>
      <c r="F79" s="38"/>
    </row>
    <row r="80" spans="1:6" ht="12.75">
      <c r="A80" s="20">
        <v>8</v>
      </c>
      <c r="B80" s="25" t="s">
        <v>44</v>
      </c>
      <c r="C80" s="26" t="s">
        <v>45</v>
      </c>
      <c r="D80" s="26" t="s">
        <v>48</v>
      </c>
      <c r="E80" s="62">
        <v>264</v>
      </c>
      <c r="F80" s="38"/>
    </row>
    <row r="81" spans="1:6" ht="12.75">
      <c r="A81" s="20">
        <v>8</v>
      </c>
      <c r="B81" s="25" t="s">
        <v>44</v>
      </c>
      <c r="C81" s="26" t="s">
        <v>47</v>
      </c>
      <c r="D81" s="26" t="s">
        <v>133</v>
      </c>
      <c r="E81" s="62">
        <v>10</v>
      </c>
      <c r="F81" s="38"/>
    </row>
    <row r="82" spans="1:6" ht="12.75">
      <c r="A82" s="20">
        <v>8</v>
      </c>
      <c r="B82" s="25" t="s">
        <v>44</v>
      </c>
      <c r="C82" s="26" t="s">
        <v>50</v>
      </c>
      <c r="D82" s="26" t="s">
        <v>128</v>
      </c>
      <c r="E82" s="62">
        <v>24</v>
      </c>
      <c r="F82" s="38"/>
    </row>
    <row r="83" spans="1:6" ht="12.75">
      <c r="A83" s="20"/>
      <c r="B83" s="25"/>
      <c r="C83" s="26"/>
      <c r="D83" s="26"/>
      <c r="E83" s="20"/>
      <c r="F83" s="40"/>
    </row>
    <row r="84" spans="1:6" ht="12.75">
      <c r="A84" s="20"/>
      <c r="B84" s="33" t="s">
        <v>123</v>
      </c>
      <c r="C84" s="26"/>
      <c r="D84" s="26"/>
      <c r="E84" s="40">
        <f>SUM(E85:E106)</f>
        <v>1035.725</v>
      </c>
      <c r="F84" s="38"/>
    </row>
    <row r="85" spans="1:6" ht="12.75">
      <c r="A85" s="20">
        <v>8</v>
      </c>
      <c r="B85" s="25" t="s">
        <v>14</v>
      </c>
      <c r="C85" s="26" t="s">
        <v>28</v>
      </c>
      <c r="D85" s="26" t="s">
        <v>202</v>
      </c>
      <c r="E85" s="62">
        <v>72</v>
      </c>
      <c r="F85" s="38"/>
    </row>
    <row r="86" spans="1:6" ht="12.75">
      <c r="A86" s="20">
        <v>8</v>
      </c>
      <c r="B86" s="25" t="s">
        <v>14</v>
      </c>
      <c r="C86" s="26" t="s">
        <v>51</v>
      </c>
      <c r="D86" s="26" t="s">
        <v>178</v>
      </c>
      <c r="E86" s="62">
        <v>2</v>
      </c>
      <c r="F86" s="38"/>
    </row>
    <row r="87" spans="1:6" ht="12.75">
      <c r="A87" s="20">
        <v>8</v>
      </c>
      <c r="B87" s="25" t="s">
        <v>14</v>
      </c>
      <c r="C87" s="26" t="s">
        <v>34</v>
      </c>
      <c r="D87" s="26" t="s">
        <v>151</v>
      </c>
      <c r="E87" s="62">
        <v>1</v>
      </c>
      <c r="F87" s="38"/>
    </row>
    <row r="88" spans="1:6" ht="12.75">
      <c r="A88" s="20">
        <v>8</v>
      </c>
      <c r="B88" s="25" t="s">
        <v>14</v>
      </c>
      <c r="C88" s="26" t="s">
        <v>23</v>
      </c>
      <c r="D88" s="26" t="s">
        <v>116</v>
      </c>
      <c r="E88" s="62">
        <v>15</v>
      </c>
      <c r="F88" s="38"/>
    </row>
    <row r="89" spans="1:6" ht="12.75">
      <c r="A89" s="20">
        <v>8</v>
      </c>
      <c r="B89" s="25" t="s">
        <v>14</v>
      </c>
      <c r="C89" s="26" t="s">
        <v>24</v>
      </c>
      <c r="D89" s="26" t="s">
        <v>95</v>
      </c>
      <c r="E89" s="62">
        <v>20</v>
      </c>
      <c r="F89" s="38"/>
    </row>
    <row r="90" spans="1:6" ht="12.75">
      <c r="A90" s="20">
        <v>8</v>
      </c>
      <c r="B90" s="25" t="s">
        <v>14</v>
      </c>
      <c r="C90" s="26" t="s">
        <v>29</v>
      </c>
      <c r="D90" s="26" t="s">
        <v>129</v>
      </c>
      <c r="E90" s="62">
        <v>10</v>
      </c>
      <c r="F90" s="38"/>
    </row>
    <row r="91" spans="1:6" ht="12.75">
      <c r="A91" s="20">
        <v>8</v>
      </c>
      <c r="B91" s="25" t="s">
        <v>14</v>
      </c>
      <c r="C91" s="26" t="s">
        <v>36</v>
      </c>
      <c r="D91" s="26" t="s">
        <v>126</v>
      </c>
      <c r="E91" s="62">
        <v>12</v>
      </c>
      <c r="F91" s="38"/>
    </row>
    <row r="92" spans="1:6" ht="12.75">
      <c r="A92" s="20">
        <v>8</v>
      </c>
      <c r="B92" s="25" t="s">
        <v>14</v>
      </c>
      <c r="C92" s="26" t="s">
        <v>52</v>
      </c>
      <c r="D92" s="26" t="s">
        <v>130</v>
      </c>
      <c r="E92" s="62">
        <v>2</v>
      </c>
      <c r="F92" s="38"/>
    </row>
    <row r="93" spans="1:6" ht="12.75">
      <c r="A93" s="20">
        <v>8</v>
      </c>
      <c r="B93" s="25" t="s">
        <v>14</v>
      </c>
      <c r="C93" s="26" t="s">
        <v>53</v>
      </c>
      <c r="D93" s="26" t="s">
        <v>131</v>
      </c>
      <c r="E93" s="62">
        <v>13</v>
      </c>
      <c r="F93" s="38"/>
    </row>
    <row r="94" spans="1:6" ht="12.75">
      <c r="A94" s="20">
        <v>8</v>
      </c>
      <c r="B94" s="25" t="s">
        <v>14</v>
      </c>
      <c r="C94" s="26" t="s">
        <v>54</v>
      </c>
      <c r="D94" s="26" t="s">
        <v>137</v>
      </c>
      <c r="E94" s="62">
        <v>33</v>
      </c>
      <c r="F94" s="38"/>
    </row>
    <row r="95" spans="1:6" ht="12.75">
      <c r="A95" s="20">
        <v>8</v>
      </c>
      <c r="B95" s="25" t="s">
        <v>14</v>
      </c>
      <c r="C95" s="26" t="s">
        <v>97</v>
      </c>
      <c r="D95" s="26" t="s">
        <v>132</v>
      </c>
      <c r="E95" s="62">
        <v>3</v>
      </c>
      <c r="F95" s="38"/>
    </row>
    <row r="96" spans="1:6" ht="12.75">
      <c r="A96" s="20">
        <v>8</v>
      </c>
      <c r="B96" s="25" t="s">
        <v>14</v>
      </c>
      <c r="C96" s="26" t="s">
        <v>30</v>
      </c>
      <c r="D96" s="26" t="s">
        <v>136</v>
      </c>
      <c r="E96" s="62">
        <v>100</v>
      </c>
      <c r="F96" s="38"/>
    </row>
    <row r="97" spans="1:6" ht="12.75">
      <c r="A97" s="52">
        <v>8</v>
      </c>
      <c r="B97" s="53" t="s">
        <v>14</v>
      </c>
      <c r="C97" s="54" t="s">
        <v>25</v>
      </c>
      <c r="D97" s="54" t="s">
        <v>94</v>
      </c>
      <c r="E97" s="64">
        <v>712.725</v>
      </c>
      <c r="F97" s="55"/>
    </row>
    <row r="98" spans="1:6" ht="12.75">
      <c r="A98" s="20">
        <v>8</v>
      </c>
      <c r="B98" s="25" t="s">
        <v>14</v>
      </c>
      <c r="C98" s="26" t="s">
        <v>47</v>
      </c>
      <c r="D98" s="26" t="s">
        <v>133</v>
      </c>
      <c r="E98" s="62">
        <v>2</v>
      </c>
      <c r="F98" s="38"/>
    </row>
    <row r="99" spans="1:6" ht="12.75">
      <c r="A99" s="20">
        <v>8</v>
      </c>
      <c r="B99" s="25" t="s">
        <v>14</v>
      </c>
      <c r="C99" s="26" t="s">
        <v>37</v>
      </c>
      <c r="D99" s="26" t="s">
        <v>117</v>
      </c>
      <c r="E99" s="62">
        <v>10</v>
      </c>
      <c r="F99" s="38"/>
    </row>
    <row r="100" spans="1:6" ht="12.75">
      <c r="A100" s="20">
        <v>8</v>
      </c>
      <c r="B100" s="25" t="s">
        <v>14</v>
      </c>
      <c r="C100" s="26" t="s">
        <v>149</v>
      </c>
      <c r="D100" s="26" t="s">
        <v>184</v>
      </c>
      <c r="E100" s="62">
        <v>7</v>
      </c>
      <c r="F100" s="38"/>
    </row>
    <row r="101" spans="1:6" ht="12.75">
      <c r="A101" s="20">
        <v>8</v>
      </c>
      <c r="B101" s="25" t="s">
        <v>14</v>
      </c>
      <c r="C101" s="26" t="s">
        <v>39</v>
      </c>
      <c r="D101" s="26" t="s">
        <v>118</v>
      </c>
      <c r="E101" s="62">
        <v>1</v>
      </c>
      <c r="F101" s="38"/>
    </row>
    <row r="102" spans="1:6" ht="12.75">
      <c r="A102" s="20">
        <v>8</v>
      </c>
      <c r="B102" s="25" t="s">
        <v>14</v>
      </c>
      <c r="C102" s="26" t="s">
        <v>55</v>
      </c>
      <c r="D102" s="26" t="s">
        <v>152</v>
      </c>
      <c r="E102" s="62">
        <v>10</v>
      </c>
      <c r="F102" s="38"/>
    </row>
    <row r="103" spans="1:6" ht="12.75">
      <c r="A103" s="20">
        <v>8</v>
      </c>
      <c r="B103" s="25" t="s">
        <v>14</v>
      </c>
      <c r="C103" s="26" t="s">
        <v>153</v>
      </c>
      <c r="D103" s="26" t="s">
        <v>154</v>
      </c>
      <c r="E103" s="62">
        <v>0</v>
      </c>
      <c r="F103" s="38"/>
    </row>
    <row r="104" spans="1:6" ht="12.75">
      <c r="A104" s="20">
        <v>8</v>
      </c>
      <c r="B104" s="25" t="s">
        <v>14</v>
      </c>
      <c r="C104" s="26" t="s">
        <v>56</v>
      </c>
      <c r="D104" s="26" t="s">
        <v>134</v>
      </c>
      <c r="E104" s="62">
        <v>1</v>
      </c>
      <c r="F104" s="38"/>
    </row>
    <row r="105" spans="1:6" ht="12.75">
      <c r="A105" s="20">
        <v>8</v>
      </c>
      <c r="B105" s="25" t="s">
        <v>14</v>
      </c>
      <c r="C105" s="26" t="s">
        <v>57</v>
      </c>
      <c r="D105" s="26" t="s">
        <v>135</v>
      </c>
      <c r="E105" s="62">
        <v>9</v>
      </c>
      <c r="F105" s="38"/>
    </row>
    <row r="106" spans="1:6" ht="12.75">
      <c r="A106" s="20">
        <v>8</v>
      </c>
      <c r="B106" s="25" t="s">
        <v>14</v>
      </c>
      <c r="C106" s="26" t="s">
        <v>58</v>
      </c>
      <c r="D106" s="26" t="s">
        <v>138</v>
      </c>
      <c r="E106" s="62">
        <v>0</v>
      </c>
      <c r="F106" s="38"/>
    </row>
    <row r="107" spans="1:6" ht="12.75">
      <c r="A107" s="20"/>
      <c r="B107" s="25"/>
      <c r="C107" s="26"/>
      <c r="D107" s="26"/>
      <c r="E107" s="20"/>
      <c r="F107" s="40"/>
    </row>
    <row r="108" spans="1:6" ht="12.75">
      <c r="A108" s="20"/>
      <c r="B108" s="25"/>
      <c r="C108" s="26"/>
      <c r="D108" s="26"/>
      <c r="E108" s="20"/>
      <c r="F108" s="40"/>
    </row>
    <row r="109" spans="1:6" ht="12.75">
      <c r="A109" s="20"/>
      <c r="B109" s="25"/>
      <c r="C109" s="26"/>
      <c r="D109" s="26"/>
      <c r="E109" s="20"/>
      <c r="F109" s="30"/>
    </row>
    <row r="110" spans="1:6" ht="12.75">
      <c r="A110" s="30" t="s">
        <v>139</v>
      </c>
      <c r="B110" s="25"/>
      <c r="C110" s="26"/>
      <c r="D110" s="26"/>
      <c r="E110" s="20"/>
      <c r="F110" s="30">
        <f>SUM(E111,E117,E122,E127,E133,E142)</f>
        <v>351</v>
      </c>
    </row>
    <row r="111" spans="1:6" ht="12.75">
      <c r="A111" s="20"/>
      <c r="B111" s="33" t="s">
        <v>140</v>
      </c>
      <c r="C111" s="26"/>
      <c r="D111" s="26"/>
      <c r="E111" s="40">
        <f>SUM(E112:E115)</f>
        <v>7</v>
      </c>
      <c r="F111" s="38"/>
    </row>
    <row r="112" spans="1:6" ht="12.75">
      <c r="A112" s="20">
        <v>10</v>
      </c>
      <c r="B112" s="25" t="s">
        <v>141</v>
      </c>
      <c r="C112" s="26" t="s">
        <v>25</v>
      </c>
      <c r="D112" s="26" t="s">
        <v>94</v>
      </c>
      <c r="E112" s="62">
        <v>5</v>
      </c>
      <c r="F112" s="38"/>
    </row>
    <row r="113" spans="1:6" ht="12.75">
      <c r="A113" s="20">
        <v>10</v>
      </c>
      <c r="B113" s="25" t="s">
        <v>141</v>
      </c>
      <c r="C113" s="26" t="s">
        <v>58</v>
      </c>
      <c r="D113" s="26" t="s">
        <v>138</v>
      </c>
      <c r="E113" s="62">
        <v>0</v>
      </c>
      <c r="F113" s="38"/>
    </row>
    <row r="114" spans="1:6" ht="12.75">
      <c r="A114" s="20">
        <v>10</v>
      </c>
      <c r="B114" s="25" t="s">
        <v>141</v>
      </c>
      <c r="C114" s="26" t="s">
        <v>24</v>
      </c>
      <c r="D114" s="26" t="s">
        <v>95</v>
      </c>
      <c r="E114" s="62">
        <v>2</v>
      </c>
      <c r="F114" s="38"/>
    </row>
    <row r="115" spans="1:6" ht="12.75">
      <c r="A115" s="20">
        <v>10</v>
      </c>
      <c r="B115" s="25" t="s">
        <v>141</v>
      </c>
      <c r="C115" s="26" t="s">
        <v>23</v>
      </c>
      <c r="D115" s="26" t="s">
        <v>116</v>
      </c>
      <c r="E115" s="62">
        <v>0</v>
      </c>
      <c r="F115" s="38"/>
    </row>
    <row r="116" spans="1:6" ht="12.75">
      <c r="A116" s="20"/>
      <c r="B116" s="25"/>
      <c r="C116" s="26"/>
      <c r="D116" s="26"/>
      <c r="E116" s="20"/>
      <c r="F116" s="40"/>
    </row>
    <row r="117" spans="1:6" ht="12.75">
      <c r="A117" s="20"/>
      <c r="B117" s="33" t="s">
        <v>80</v>
      </c>
      <c r="C117" s="26"/>
      <c r="D117" s="26"/>
      <c r="E117" s="40">
        <f>SUM(E118:E120)</f>
        <v>18</v>
      </c>
      <c r="F117" s="38"/>
    </row>
    <row r="118" spans="1:6" ht="12.75">
      <c r="A118" s="20">
        <v>10</v>
      </c>
      <c r="B118" s="25" t="s">
        <v>79</v>
      </c>
      <c r="C118" s="26" t="s">
        <v>25</v>
      </c>
      <c r="D118" s="26" t="s">
        <v>94</v>
      </c>
      <c r="E118" s="62">
        <v>5</v>
      </c>
      <c r="F118" s="38"/>
    </row>
    <row r="119" spans="1:6" ht="12.75">
      <c r="A119" s="20">
        <v>10</v>
      </c>
      <c r="B119" s="25" t="s">
        <v>79</v>
      </c>
      <c r="C119" s="26" t="s">
        <v>24</v>
      </c>
      <c r="D119" s="26" t="s">
        <v>95</v>
      </c>
      <c r="E119" s="62">
        <v>3</v>
      </c>
      <c r="F119" s="38"/>
    </row>
    <row r="120" spans="1:6" ht="12.75">
      <c r="A120" s="20">
        <v>10</v>
      </c>
      <c r="B120" s="25" t="s">
        <v>79</v>
      </c>
      <c r="C120" s="26" t="s">
        <v>29</v>
      </c>
      <c r="D120" s="26" t="s">
        <v>96</v>
      </c>
      <c r="E120" s="62">
        <v>10</v>
      </c>
      <c r="F120" s="40"/>
    </row>
    <row r="121" spans="1:6" ht="12.75">
      <c r="A121" s="20"/>
      <c r="B121" s="25"/>
      <c r="C121" s="26"/>
      <c r="D121" s="26"/>
      <c r="E121" s="20"/>
      <c r="F121" s="40"/>
    </row>
    <row r="122" spans="1:6" ht="12.75">
      <c r="A122" s="20"/>
      <c r="B122" s="33" t="s">
        <v>142</v>
      </c>
      <c r="C122" s="26"/>
      <c r="D122" s="26"/>
      <c r="E122" s="40">
        <f>SUM(E123:E125)</f>
        <v>125</v>
      </c>
      <c r="F122" s="38"/>
    </row>
    <row r="123" spans="1:6" ht="12.75">
      <c r="A123" s="20">
        <v>10</v>
      </c>
      <c r="B123" s="25" t="s">
        <v>40</v>
      </c>
      <c r="C123" s="26" t="s">
        <v>24</v>
      </c>
      <c r="D123" s="26" t="s">
        <v>95</v>
      </c>
      <c r="E123" s="62">
        <v>25</v>
      </c>
      <c r="F123" s="38"/>
    </row>
    <row r="124" spans="1:6" ht="12.75">
      <c r="A124" s="20">
        <v>10</v>
      </c>
      <c r="B124" s="25" t="s">
        <v>40</v>
      </c>
      <c r="C124" s="26" t="s">
        <v>29</v>
      </c>
      <c r="D124" s="26" t="s">
        <v>129</v>
      </c>
      <c r="E124" s="62">
        <v>40</v>
      </c>
      <c r="F124" s="38"/>
    </row>
    <row r="125" spans="1:6" ht="12.75">
      <c r="A125" s="20">
        <v>10</v>
      </c>
      <c r="B125" s="25" t="s">
        <v>40</v>
      </c>
      <c r="C125" s="26" t="s">
        <v>25</v>
      </c>
      <c r="D125" s="26" t="s">
        <v>94</v>
      </c>
      <c r="E125" s="62">
        <v>60</v>
      </c>
      <c r="F125" s="38"/>
    </row>
    <row r="126" spans="1:6" ht="12.75">
      <c r="A126" s="20"/>
      <c r="B126" s="25"/>
      <c r="C126" s="26"/>
      <c r="D126" s="26"/>
      <c r="E126" s="20"/>
      <c r="F126" s="40"/>
    </row>
    <row r="127" spans="1:6" ht="12.75">
      <c r="A127" s="20"/>
      <c r="B127" s="33" t="s">
        <v>143</v>
      </c>
      <c r="C127" s="26"/>
      <c r="D127" s="26"/>
      <c r="E127" s="40">
        <f>SUM(E128:E131)</f>
        <v>11</v>
      </c>
      <c r="F127" s="38"/>
    </row>
    <row r="128" spans="1:6" ht="12.75">
      <c r="A128" s="20">
        <v>10</v>
      </c>
      <c r="B128" s="25" t="s">
        <v>81</v>
      </c>
      <c r="C128" s="26" t="s">
        <v>25</v>
      </c>
      <c r="D128" s="26" t="s">
        <v>94</v>
      </c>
      <c r="E128" s="62">
        <v>3</v>
      </c>
      <c r="F128" s="38"/>
    </row>
    <row r="129" spans="1:6" ht="12.75">
      <c r="A129" s="20">
        <v>10</v>
      </c>
      <c r="B129" s="25" t="s">
        <v>81</v>
      </c>
      <c r="C129" s="26" t="s">
        <v>24</v>
      </c>
      <c r="D129" s="26" t="s">
        <v>95</v>
      </c>
      <c r="E129" s="62">
        <v>5</v>
      </c>
      <c r="F129" s="38"/>
    </row>
    <row r="130" spans="1:6" ht="12.75">
      <c r="A130" s="20">
        <v>10</v>
      </c>
      <c r="B130" s="25" t="s">
        <v>81</v>
      </c>
      <c r="C130" s="26" t="s">
        <v>23</v>
      </c>
      <c r="D130" s="26" t="s">
        <v>185</v>
      </c>
      <c r="E130" s="62">
        <v>0</v>
      </c>
      <c r="F130" s="38"/>
    </row>
    <row r="131" spans="1:6" ht="12.75">
      <c r="A131" s="20">
        <v>10</v>
      </c>
      <c r="B131" s="25" t="s">
        <v>81</v>
      </c>
      <c r="C131" s="26" t="s">
        <v>30</v>
      </c>
      <c r="D131" s="26" t="s">
        <v>136</v>
      </c>
      <c r="E131" s="62">
        <v>3</v>
      </c>
      <c r="F131" s="38"/>
    </row>
    <row r="132" spans="1:6" ht="12.75">
      <c r="A132" s="20"/>
      <c r="B132" s="27"/>
      <c r="C132" s="26"/>
      <c r="D132" s="26"/>
      <c r="E132" s="20"/>
      <c r="F132" s="40"/>
    </row>
    <row r="133" spans="1:6" ht="12.75">
      <c r="A133" s="20"/>
      <c r="B133" s="33" t="s">
        <v>144</v>
      </c>
      <c r="C133" s="26"/>
      <c r="D133" s="26"/>
      <c r="E133" s="47">
        <f>SUM(E134:E140)</f>
        <v>140</v>
      </c>
      <c r="F133" s="38"/>
    </row>
    <row r="134" spans="1:6" ht="12.75">
      <c r="A134" s="20">
        <v>10</v>
      </c>
      <c r="B134" s="25" t="s">
        <v>145</v>
      </c>
      <c r="C134" s="26" t="s">
        <v>30</v>
      </c>
      <c r="D134" s="26" t="s">
        <v>136</v>
      </c>
      <c r="E134" s="62">
        <v>5</v>
      </c>
      <c r="F134" s="38"/>
    </row>
    <row r="135" spans="1:6" ht="12.75">
      <c r="A135" s="20">
        <v>10</v>
      </c>
      <c r="B135" s="25" t="s">
        <v>145</v>
      </c>
      <c r="C135" s="26" t="s">
        <v>124</v>
      </c>
      <c r="D135" s="26" t="s">
        <v>203</v>
      </c>
      <c r="E135" s="62">
        <v>70</v>
      </c>
      <c r="F135" s="38"/>
    </row>
    <row r="136" spans="1:6" ht="12.75">
      <c r="A136" s="20">
        <v>10</v>
      </c>
      <c r="B136" s="25" t="s">
        <v>145</v>
      </c>
      <c r="C136" s="26" t="s">
        <v>49</v>
      </c>
      <c r="D136" s="26" t="s">
        <v>127</v>
      </c>
      <c r="E136" s="62">
        <v>17</v>
      </c>
      <c r="F136" s="38"/>
    </row>
    <row r="137" spans="1:6" ht="12.75">
      <c r="A137" s="20">
        <v>10</v>
      </c>
      <c r="B137" s="25" t="s">
        <v>145</v>
      </c>
      <c r="C137" s="26" t="s">
        <v>50</v>
      </c>
      <c r="D137" s="26" t="s">
        <v>128</v>
      </c>
      <c r="E137" s="62">
        <v>8</v>
      </c>
      <c r="F137" s="38"/>
    </row>
    <row r="138" spans="1:6" ht="12.75">
      <c r="A138" s="20">
        <v>10</v>
      </c>
      <c r="B138" s="25" t="s">
        <v>145</v>
      </c>
      <c r="C138" s="26" t="s">
        <v>28</v>
      </c>
      <c r="D138" s="26" t="s">
        <v>125</v>
      </c>
      <c r="E138" s="62">
        <v>10</v>
      </c>
      <c r="F138" s="38"/>
    </row>
    <row r="139" spans="1:6" ht="12.75">
      <c r="A139" s="20">
        <v>10</v>
      </c>
      <c r="B139" s="25" t="s">
        <v>145</v>
      </c>
      <c r="C139" s="26" t="s">
        <v>43</v>
      </c>
      <c r="D139" s="26" t="s">
        <v>121</v>
      </c>
      <c r="E139" s="62">
        <v>20</v>
      </c>
      <c r="F139" s="38"/>
    </row>
    <row r="140" spans="1:6" ht="12.75">
      <c r="A140" s="20">
        <v>10</v>
      </c>
      <c r="B140" s="25" t="s">
        <v>145</v>
      </c>
      <c r="C140" s="26" t="s">
        <v>24</v>
      </c>
      <c r="D140" s="26" t="s">
        <v>95</v>
      </c>
      <c r="E140" s="62">
        <v>10</v>
      </c>
      <c r="F140" s="38"/>
    </row>
    <row r="141" spans="1:6" ht="12.75">
      <c r="A141" s="20"/>
      <c r="B141" s="25"/>
      <c r="C141" s="26"/>
      <c r="D141" s="26"/>
      <c r="E141" s="20"/>
      <c r="F141" s="40"/>
    </row>
    <row r="142" spans="1:6" ht="12.75">
      <c r="A142" s="20"/>
      <c r="B142" s="33" t="s">
        <v>146</v>
      </c>
      <c r="C142" s="26"/>
      <c r="D142" s="26"/>
      <c r="E142" s="40">
        <f>SUM(E143:E144)</f>
        <v>50</v>
      </c>
      <c r="F142" s="38"/>
    </row>
    <row r="143" spans="1:6" ht="12.75">
      <c r="A143" s="20">
        <v>10</v>
      </c>
      <c r="B143" s="25" t="s">
        <v>42</v>
      </c>
      <c r="C143" s="26" t="s">
        <v>25</v>
      </c>
      <c r="D143" s="26" t="s">
        <v>94</v>
      </c>
      <c r="E143" s="62">
        <v>10</v>
      </c>
      <c r="F143" s="38"/>
    </row>
    <row r="144" spans="1:6" ht="12.75">
      <c r="A144" s="20">
        <v>10</v>
      </c>
      <c r="B144" s="25" t="s">
        <v>42</v>
      </c>
      <c r="C144" s="26" t="s">
        <v>30</v>
      </c>
      <c r="D144" s="26" t="s">
        <v>186</v>
      </c>
      <c r="E144" s="62">
        <v>40</v>
      </c>
      <c r="F144" s="38"/>
    </row>
    <row r="145" spans="1:6" ht="12.75">
      <c r="A145" s="20"/>
      <c r="B145" s="25"/>
      <c r="C145" s="26"/>
      <c r="D145" s="26"/>
      <c r="E145" s="20"/>
      <c r="F145" s="40"/>
    </row>
    <row r="146" spans="1:6" ht="12.75">
      <c r="A146" s="20"/>
      <c r="B146" s="25"/>
      <c r="C146" s="26"/>
      <c r="D146" s="26"/>
      <c r="E146" s="20"/>
      <c r="F146" s="30"/>
    </row>
    <row r="147" spans="1:6" ht="12.75">
      <c r="A147" s="30" t="s">
        <v>147</v>
      </c>
      <c r="B147" s="25"/>
      <c r="C147" s="26"/>
      <c r="D147" s="26"/>
      <c r="E147" s="20"/>
      <c r="F147" s="30">
        <f>SUM(E148,E153)</f>
        <v>100</v>
      </c>
    </row>
    <row r="148" spans="1:6" ht="12.75">
      <c r="A148" s="29"/>
      <c r="B148" s="33" t="s">
        <v>148</v>
      </c>
      <c r="C148" s="26"/>
      <c r="D148" s="26"/>
      <c r="E148" s="40">
        <f>SUM(E149:E150)</f>
        <v>100</v>
      </c>
      <c r="F148" s="38"/>
    </row>
    <row r="149" spans="1:6" ht="12.75">
      <c r="A149" s="20">
        <v>11</v>
      </c>
      <c r="B149" s="25" t="s">
        <v>42</v>
      </c>
      <c r="C149" s="26" t="s">
        <v>30</v>
      </c>
      <c r="D149" s="26" t="s">
        <v>172</v>
      </c>
      <c r="E149" s="62">
        <v>0</v>
      </c>
      <c r="F149" s="38"/>
    </row>
    <row r="150" spans="1:6" ht="12.75">
      <c r="A150" s="20">
        <v>11</v>
      </c>
      <c r="B150" s="25" t="s">
        <v>42</v>
      </c>
      <c r="C150" s="26" t="s">
        <v>25</v>
      </c>
      <c r="D150" s="26" t="s">
        <v>94</v>
      </c>
      <c r="E150" s="62">
        <v>100</v>
      </c>
      <c r="F150" s="40"/>
    </row>
    <row r="151" spans="1:6" ht="12.75">
      <c r="A151" s="20"/>
      <c r="B151" s="25"/>
      <c r="C151" s="26"/>
      <c r="D151" s="26"/>
      <c r="E151" s="20"/>
      <c r="F151" s="40"/>
    </row>
    <row r="152" spans="1:6" ht="12.75">
      <c r="A152" s="20"/>
      <c r="B152" s="25"/>
      <c r="C152" s="26"/>
      <c r="D152" s="26"/>
      <c r="E152" s="20"/>
      <c r="F152" s="40"/>
    </row>
    <row r="153" spans="1:6" ht="12.75">
      <c r="A153" s="20"/>
      <c r="B153" s="56" t="s">
        <v>174</v>
      </c>
      <c r="C153" s="26"/>
      <c r="D153" s="26"/>
      <c r="E153" s="57">
        <f>SUM(E154)</f>
        <v>0</v>
      </c>
      <c r="F153" s="30"/>
    </row>
    <row r="154" spans="1:6" ht="12.75">
      <c r="A154" s="20">
        <v>11</v>
      </c>
      <c r="B154" s="25" t="s">
        <v>175</v>
      </c>
      <c r="C154" s="26" t="s">
        <v>30</v>
      </c>
      <c r="D154" s="26" t="s">
        <v>176</v>
      </c>
      <c r="E154" s="62">
        <v>0</v>
      </c>
      <c r="F154" s="30"/>
    </row>
    <row r="155" spans="1:6" ht="12.75">
      <c r="A155" s="29"/>
      <c r="B155" s="33"/>
      <c r="C155" s="26"/>
      <c r="D155" s="26"/>
      <c r="E155" s="40"/>
      <c r="F155" s="40"/>
    </row>
    <row r="156" spans="1:6" ht="12.75">
      <c r="A156" s="20"/>
      <c r="B156" s="25"/>
      <c r="C156" s="26"/>
      <c r="D156" s="26"/>
      <c r="E156" s="20"/>
      <c r="F156" s="30"/>
    </row>
    <row r="157" spans="1:6" ht="12.75">
      <c r="A157" s="20"/>
      <c r="B157" s="25"/>
      <c r="C157" s="26"/>
      <c r="D157" s="26"/>
      <c r="E157" s="20"/>
      <c r="F157" s="30"/>
    </row>
    <row r="158" spans="1:6" ht="12.75">
      <c r="A158" s="20"/>
      <c r="B158" s="25"/>
      <c r="C158" s="26"/>
      <c r="D158" s="26"/>
      <c r="E158" s="20"/>
      <c r="F158" s="38"/>
    </row>
    <row r="159" spans="1:6" ht="12.75">
      <c r="A159" s="18"/>
      <c r="B159" s="16"/>
      <c r="C159" s="11"/>
      <c r="D159" s="11" t="s">
        <v>59</v>
      </c>
      <c r="E159" s="36"/>
      <c r="F159" s="43">
        <f>SUM(F6,F31,F40,F50,F72,F110,F147)</f>
        <v>2674.4449999999997</v>
      </c>
    </row>
    <row r="160" spans="1:6" ht="12.75">
      <c r="A160" s="18"/>
      <c r="B160" s="58"/>
      <c r="C160" s="59"/>
      <c r="D160" s="59"/>
      <c r="E160" s="36"/>
      <c r="F160" s="60"/>
    </row>
    <row r="161" spans="1:6" ht="13.5" thickBot="1">
      <c r="A161" s="18"/>
      <c r="B161" s="17"/>
      <c r="C161" s="10"/>
      <c r="D161" s="10"/>
      <c r="E161" s="43"/>
      <c r="F161" s="4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2" r:id="rId1"/>
  <rowBreaks count="2" manualBreakCount="2">
    <brk id="6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83.00390625" style="0" customWidth="1"/>
  </cols>
  <sheetData>
    <row r="1" ht="30">
      <c r="A1" s="42" t="s">
        <v>160</v>
      </c>
    </row>
    <row r="2" ht="30">
      <c r="A2" s="42" t="s">
        <v>187</v>
      </c>
    </row>
    <row r="3" ht="30">
      <c r="A3" s="42"/>
    </row>
    <row r="4" ht="30">
      <c r="A4" s="42"/>
    </row>
    <row r="5" ht="30">
      <c r="A5" s="42"/>
    </row>
    <row r="7" ht="12.75">
      <c r="A7" t="s">
        <v>188</v>
      </c>
    </row>
    <row r="9" ht="12.75">
      <c r="A9" t="s">
        <v>189</v>
      </c>
    </row>
    <row r="11" ht="12.75">
      <c r="A11" t="s">
        <v>190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OU kancelář</cp:lastModifiedBy>
  <cp:lastPrinted>2011-12-28T17:32:36Z</cp:lastPrinted>
  <dcterms:created xsi:type="dcterms:W3CDTF">2005-03-08T12:55:37Z</dcterms:created>
  <dcterms:modified xsi:type="dcterms:W3CDTF">2012-12-05T17:28:55Z</dcterms:modified>
  <cp:category/>
  <cp:version/>
  <cp:contentType/>
  <cp:contentStatus/>
</cp:coreProperties>
</file>